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INFORMACION PRESUPUESTAL\"/>
    </mc:Choice>
  </mc:AlternateContent>
  <xr:revisionPtr revIDLastSave="0" documentId="13_ncr:1_{F81C472C-2998-4250-ABC8-401EAE8184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E31" i="4"/>
  <c r="E39" i="4" s="1"/>
  <c r="H16" i="4"/>
  <c r="E16" i="4"/>
  <c r="H21" i="4"/>
  <c r="H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<sst xmlns="http://schemas.openxmlformats.org/spreadsheetml/2006/main" count="99" uniqueCount="51">
  <si>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</si>
  <si>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</si>
  <si>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</si>
  <si>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</si>
  <si>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</si>
  <si>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</si>
  <si>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</si>
  <si>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</si>
  <si>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</si>
  <si>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</si>
  <si>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</si>
  <si>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</si>
  <si>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</si>
  <si>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</si>
  <si>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</si>
  <si>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</si>
  <si>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</si>
  <si>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</si>
  <si>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</si>
  <si>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</si>
  <si>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</si>
  <si>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</si>
  <si>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</si>
  <si>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</si>
  <si>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</si>
  <si>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</si>
  <si>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</si>
  <si>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</si>
  <si>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</si>
  <si>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</si>
  <si>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</si>
  <si>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</si>
  <si>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</si>
  <si>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</si>
  <si>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</si>
  <si>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</si>
  <si>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</si>
  <si>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</si>
  <si>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</si>
  <si>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</si>
  <si>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</si>
  <si>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</si>
  <si>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</si>
  <si>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</si>
  <si>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</si>
  <si>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</si>
  <si>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</si>
  <si>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</si>
  <si>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</si>
  <si>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</si>
  <si>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Santiago Maravatío, Gto.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</si>
</sst>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activeCell="H16" sqref="H16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3968.96</v>
      </c>
      <c r="D9" s="22">
        <v>0</v>
      </c>
      <c r="E9" s="22">
        <f t="shared" si="0"/>
        <v>3968.96</v>
      </c>
      <c r="F9" s="22">
        <v>3680.45</v>
      </c>
      <c r="G9" s="22">
        <v>3680.45</v>
      </c>
      <c r="H9" s="22">
        <f t="shared" si="1"/>
        <v>-288.51000000000022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149000</v>
      </c>
      <c r="D11" s="22">
        <v>0</v>
      </c>
      <c r="E11" s="22">
        <f t="shared" si="2"/>
        <v>149000</v>
      </c>
      <c r="F11" s="22">
        <v>102659.5</v>
      </c>
      <c r="G11" s="22">
        <v>102659.5</v>
      </c>
      <c r="H11" s="22">
        <f t="shared" si="3"/>
        <v>-46340.5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235980</v>
      </c>
      <c r="D12" s="22">
        <v>-155000</v>
      </c>
      <c r="E12" s="22">
        <f t="shared" si="2"/>
        <v>80980</v>
      </c>
      <c r="F12" s="22">
        <v>80980</v>
      </c>
      <c r="G12" s="22">
        <v>80980</v>
      </c>
      <c r="H12" s="22">
        <f t="shared" si="3"/>
        <v>-155000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6092971.3499999996</v>
      </c>
      <c r="D13" s="22">
        <v>695629</v>
      </c>
      <c r="E13" s="22">
        <f t="shared" si="2"/>
        <v>6788600.3499999996</v>
      </c>
      <c r="F13" s="22">
        <v>6788600.3200000003</v>
      </c>
      <c r="G13" s="22">
        <v>6788600.3200000003</v>
      </c>
      <c r="H13" s="22">
        <f t="shared" si="3"/>
        <v>695628.97000000067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600000</v>
      </c>
      <c r="E14" s="22">
        <f t="shared" ref="E14" si="4">C14+D14</f>
        <v>600000</v>
      </c>
      <c r="F14" s="22">
        <v>599126.67000000004</v>
      </c>
      <c r="G14" s="22">
        <v>599126.67000000004</v>
      </c>
      <c r="H14" s="22">
        <f t="shared" ref="H14" si="5">G14-C14</f>
        <v>599126.67000000004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6481920.3099999996</v>
      </c>
      <c r="D16" s="23">
        <f t="shared" ref="D16:H16" si="6">SUM(D5:D14)</f>
        <v>1140629</v>
      </c>
      <c r="E16" s="23">
        <f t="shared" si="6"/>
        <v>7622549.3099999996</v>
      </c>
      <c r="F16" s="23">
        <f t="shared" si="6"/>
        <v>7575046.9400000004</v>
      </c>
      <c r="G16" s="11">
        <f t="shared" si="6"/>
        <v>7575046.9400000004</v>
      </c>
      <c r="H16" s="12">
        <f t="shared" si="6"/>
        <v>1093126.6300000008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0.399999999999999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6481920.3099999996</v>
      </c>
      <c r="D31" s="26">
        <f t="shared" si="14"/>
        <v>540629</v>
      </c>
      <c r="E31" s="26">
        <f t="shared" si="14"/>
        <v>7022549.3099999996</v>
      </c>
      <c r="F31" s="26">
        <f t="shared" si="14"/>
        <v>6975920.2700000005</v>
      </c>
      <c r="G31" s="26">
        <f t="shared" si="14"/>
        <v>6975920.2700000005</v>
      </c>
      <c r="H31" s="26">
        <f t="shared" si="14"/>
        <v>493999.96000000066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3968.96</v>
      </c>
      <c r="D33" s="25">
        <v>0</v>
      </c>
      <c r="E33" s="25">
        <f>C33+D33</f>
        <v>3968.96</v>
      </c>
      <c r="F33" s="25">
        <v>3680.45</v>
      </c>
      <c r="G33" s="25">
        <v>3680.45</v>
      </c>
      <c r="H33" s="25">
        <f t="shared" ref="H33:H34" si="15">G33-C33</f>
        <v>-288.51000000000022</v>
      </c>
      <c r="I33" s="45" t="s">
        <v>40</v>
      </c>
    </row>
    <row r="34" spans="1:9" ht="11.4" x14ac:dyDescent="0.2">
      <c r="A34" s="16"/>
      <c r="B34" s="17" t="s">
        <v>32</v>
      </c>
      <c r="C34" s="25">
        <v>149000</v>
      </c>
      <c r="D34" s="25">
        <v>0</v>
      </c>
      <c r="E34" s="25">
        <f>C34+D34</f>
        <v>149000</v>
      </c>
      <c r="F34" s="25">
        <v>102659.5</v>
      </c>
      <c r="G34" s="25">
        <v>102659.5</v>
      </c>
      <c r="H34" s="25">
        <f t="shared" si="15"/>
        <v>-46340.5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6328951.3499999996</v>
      </c>
      <c r="D35" s="25">
        <v>540629</v>
      </c>
      <c r="E35" s="25">
        <f>C35+D35</f>
        <v>6869580.3499999996</v>
      </c>
      <c r="F35" s="25">
        <v>6869580.3200000003</v>
      </c>
      <c r="G35" s="25">
        <v>6869580.3200000003</v>
      </c>
      <c r="H35" s="25">
        <f t="shared" ref="H35" si="16">G35-C35</f>
        <v>540628.97000000067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600000</v>
      </c>
      <c r="E37" s="26">
        <f t="shared" si="17"/>
        <v>600000</v>
      </c>
      <c r="F37" s="26">
        <f t="shared" si="17"/>
        <v>599126.67000000004</v>
      </c>
      <c r="G37" s="26">
        <f t="shared" si="17"/>
        <v>599126.67000000004</v>
      </c>
      <c r="H37" s="26">
        <f t="shared" si="17"/>
        <v>599126.67000000004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600000</v>
      </c>
      <c r="E38" s="25">
        <f>C38+D38</f>
        <v>600000</v>
      </c>
      <c r="F38" s="25">
        <v>599126.67000000004</v>
      </c>
      <c r="G38" s="25">
        <v>599126.67000000004</v>
      </c>
      <c r="H38" s="25">
        <f>G38-C38</f>
        <v>599126.67000000004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6481920.3099999996</v>
      </c>
      <c r="D39" s="23">
        <f t="shared" ref="D39:H39" si="18">SUM(D37+D31+D21)</f>
        <v>1140629</v>
      </c>
      <c r="E39" s="23">
        <f t="shared" si="18"/>
        <v>7622549.3099999996</v>
      </c>
      <c r="F39" s="23">
        <f t="shared" si="18"/>
        <v>7575046.9400000004</v>
      </c>
      <c r="G39" s="23">
        <f t="shared" si="18"/>
        <v>7575046.9400000004</v>
      </c>
      <c r="H39" s="12">
        <f t="shared" si="18"/>
        <v>1093126.6300000008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2023-01-24T14:44:36Z</cp:lastPrinted>
  <dcterms:created xsi:type="dcterms:W3CDTF">2012-12-11T20:48:19Z</dcterms:created>
  <dcterms:modified xsi:type="dcterms:W3CDTF">2023-01-24T15:23:13Z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